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8" windowHeight="83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<sst xmlns="http://schemas.openxmlformats.org/spreadsheetml/2006/main" count="283" uniqueCount="78">
  <si>
    <t>Школа</t>
  </si>
  <si>
    <t>МБОУ Снопотская СОШ Рогнединского района Брянской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</si>
  <si>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</si>
  <si>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</si>
  <si>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</si>
  <si>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</si>
  <si>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</si>
  <si>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Свинтицкая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</si>
  <si>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</si>
  <si>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</si>
  <si>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</si>
  <si>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</si>
  <si>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</si>
  <si>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</si>
  <si>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</si>
  <si>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</si>
  <si>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</si>
  <si>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</si>
  <si>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</si>
  <si>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</si>
  <si>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</si>
  <si>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</si>
  <si>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</si>
  <si>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</si>
  <si>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</si>
  <si>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</si>
  <si>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</si>
  <si>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</si>
  <si>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 с маслом</t>
  </si>
  <si>
    <t>№173</t>
  </si>
  <si>
    <t>Чай с сахаром</t>
  </si>
  <si>
    <t>№375</t>
  </si>
  <si>
    <t>Масло сливочное</t>
  </si>
  <si>
    <t>№14</t>
  </si>
  <si>
    <t>хлеб</t>
  </si>
  <si>
    <t>Хлеб пшеничный</t>
  </si>
  <si>
    <t>№122</t>
  </si>
  <si>
    <t>фрукты</t>
  </si>
  <si>
    <t>Фрукт свежий яблоко</t>
  </si>
  <si>
    <t>№338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</si>
  <si>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</si>
  <si>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</si>
  <si>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</si>
  <si>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</si>
  <si>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</si>
  <si>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</si>
  <si>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</si>
  <si>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</si>
  <si>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</si>
  <si>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</si>
  <si>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Пельмени отварные с маслом</t>
  </si>
  <si>
    <t>№392</t>
  </si>
  <si>
    <t>Хлеб</t>
  </si>
  <si>
    <t>Фрукт свежий банан</t>
  </si>
  <si>
    <t>Каша рисовая рассыпчатая</t>
  </si>
  <si>
    <t>№302</t>
  </si>
  <si>
    <t>Котлета рубленная из курицы из полуфабрикатов промышленного производства</t>
  </si>
  <si>
    <t>№294</t>
  </si>
  <si>
    <t>гор.напиток</t>
  </si>
  <si>
    <t>Какао с молоком сгущенным</t>
  </si>
  <si>
    <t>№383</t>
  </si>
  <si>
    <t>Каша гречневая молочная</t>
  </si>
  <si>
    <t>№183</t>
  </si>
  <si>
    <t>Макаронные изделия отварные</t>
  </si>
  <si>
    <t>№309</t>
  </si>
  <si>
    <t>Котлета рыбная из полуфабриката промышленного пр-ва</t>
  </si>
  <si>
    <t>№234</t>
  </si>
  <si>
    <t>Компот из сухофруктов</t>
  </si>
  <si>
    <t>№349</t>
  </si>
  <si>
    <t>Каша жидкая молочная из манной крупы</t>
  </si>
  <si>
    <t>№181</t>
  </si>
  <si>
    <t>№377</t>
  </si>
  <si>
    <t>Котлета рыбная из полуфабрикатов промышленного производства</t>
  </si>
  <si>
    <t>№388</t>
  </si>
  <si>
    <t>Каша рассыпчатая гречневая</t>
  </si>
  <si>
    <t>Биточки мясные из полуфабриката промышленного производства</t>
  </si>
  <si>
    <t>№608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</si>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</sst>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42" activePane="bottomRight" state="frozen"/>
      <selection/>
      <selection pane="topRight"/>
      <selection pane="bottomLeft"/>
      <selection pane="bottomRight" activeCell="E49" sqref="E49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3.1388888888889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9</v>
      </c>
      <c r="I3" s="10">
        <v>1</v>
      </c>
      <c r="J3" s="48">
        <v>2025</v>
      </c>
      <c r="K3" s="2"/>
    </row>
    <row r="4" ht="13.95" spans="3:10">
      <c r="C4" s="1"/>
      <c r="D4" s="8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9" t="s">
        <v>24</v>
      </c>
      <c r="L5" s="14" t="s">
        <v>25</v>
      </c>
    </row>
    <row r="6" ht="14.4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210</v>
      </c>
      <c r="G6" s="21">
        <v>8.6</v>
      </c>
      <c r="H6" s="20">
        <v>7.3</v>
      </c>
      <c r="I6" s="20">
        <v>47</v>
      </c>
      <c r="J6" s="20">
        <v>288</v>
      </c>
      <c r="K6" s="50" t="s">
        <v>29</v>
      </c>
      <c r="L6" s="20">
        <v>36</v>
      </c>
    </row>
    <row r="7" ht="14.4" spans="1:12">
      <c r="A7" s="22"/>
      <c r="B7" s="23"/>
      <c r="C7" s="24"/>
      <c r="D7" s="25" t="s">
        <v>27</v>
      </c>
      <c r="E7" s="26" t="s">
        <v>30</v>
      </c>
      <c r="F7" s="27">
        <v>215</v>
      </c>
      <c r="G7" s="27">
        <v>0</v>
      </c>
      <c r="H7" s="27">
        <v>0</v>
      </c>
      <c r="I7" s="27">
        <v>15</v>
      </c>
      <c r="J7" s="27">
        <v>60</v>
      </c>
      <c r="K7" s="51" t="s">
        <v>31</v>
      </c>
      <c r="L7" s="27">
        <v>10</v>
      </c>
    </row>
    <row r="8" ht="14.4" spans="1:12">
      <c r="A8" s="22"/>
      <c r="B8" s="23"/>
      <c r="C8" s="24"/>
      <c r="D8" s="28"/>
      <c r="E8" s="26" t="s">
        <v>32</v>
      </c>
      <c r="F8" s="27">
        <v>10</v>
      </c>
      <c r="G8" s="27">
        <v>0</v>
      </c>
      <c r="H8" s="27">
        <v>7.25</v>
      </c>
      <c r="I8" s="27">
        <v>0.1</v>
      </c>
      <c r="J8" s="27">
        <v>66</v>
      </c>
      <c r="K8" s="51" t="s">
        <v>33</v>
      </c>
      <c r="L8" s="27">
        <v>13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30</v>
      </c>
      <c r="G9" s="27">
        <v>2.4</v>
      </c>
      <c r="H9" s="27">
        <v>0</v>
      </c>
      <c r="I9" s="52">
        <v>12.6</v>
      </c>
      <c r="J9" s="27">
        <v>63</v>
      </c>
      <c r="K9" s="51" t="s">
        <v>36</v>
      </c>
      <c r="L9" s="27">
        <v>14</v>
      </c>
    </row>
    <row r="10" ht="14.4" spans="1:12">
      <c r="A10" s="22"/>
      <c r="B10" s="23"/>
      <c r="C10" s="24"/>
      <c r="D10" s="28" t="s">
        <v>37</v>
      </c>
      <c r="E10" s="26" t="s">
        <v>38</v>
      </c>
      <c r="F10" s="27">
        <v>100</v>
      </c>
      <c r="G10" s="27">
        <v>0</v>
      </c>
      <c r="H10" s="27">
        <v>0</v>
      </c>
      <c r="I10" s="27">
        <v>10.4</v>
      </c>
      <c r="J10" s="27">
        <v>43</v>
      </c>
      <c r="K10" s="51" t="s">
        <v>39</v>
      </c>
      <c r="L10" s="27">
        <v>13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40</v>
      </c>
      <c r="E13" s="33"/>
      <c r="F13" s="34">
        <v>550</v>
      </c>
      <c r="G13" s="34">
        <f>SUM(G6:G12)</f>
        <v>11</v>
      </c>
      <c r="H13" s="34">
        <f>SUM(H6:H12)</f>
        <v>14.55</v>
      </c>
      <c r="I13" s="34">
        <f>SUM(I6:I12)</f>
        <v>85.1</v>
      </c>
      <c r="J13" s="34">
        <f>SUM(J6:J12)</f>
        <v>520</v>
      </c>
      <c r="K13" s="53"/>
      <c r="L13" s="34">
        <v>79</v>
      </c>
    </row>
    <row r="14" ht="14.4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53"/>
      <c r="L23" s="34">
        <f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550</v>
      </c>
      <c r="G24" s="43">
        <f>G13+G23</f>
        <v>11</v>
      </c>
      <c r="H24" s="43">
        <f>H13+H23</f>
        <v>14.55</v>
      </c>
      <c r="I24" s="43">
        <f>I13+I23</f>
        <v>85.1</v>
      </c>
      <c r="J24" s="43">
        <f>J13+J23</f>
        <v>520</v>
      </c>
      <c r="K24" s="43"/>
      <c r="L24" s="43">
        <f>L13+L23</f>
        <v>79</v>
      </c>
    </row>
    <row r="25" ht="14.4" spans="1:12">
      <c r="A25" s="44">
        <v>1</v>
      </c>
      <c r="B25" s="23">
        <v>2</v>
      </c>
      <c r="C25" s="17" t="s">
        <v>26</v>
      </c>
      <c r="D25" s="18" t="s">
        <v>27</v>
      </c>
      <c r="E25" s="19" t="s">
        <v>50</v>
      </c>
      <c r="F25" s="20">
        <v>170</v>
      </c>
      <c r="G25" s="20">
        <v>17</v>
      </c>
      <c r="H25" s="20">
        <v>16.1</v>
      </c>
      <c r="I25" s="20">
        <v>25.1</v>
      </c>
      <c r="J25" s="20">
        <v>313</v>
      </c>
      <c r="K25" s="50" t="s">
        <v>51</v>
      </c>
      <c r="L25" s="20">
        <v>43</v>
      </c>
    </row>
    <row r="26" ht="14.4" spans="1:12">
      <c r="A26" s="44"/>
      <c r="B26" s="23"/>
      <c r="C26" s="24"/>
      <c r="D26" s="25" t="s">
        <v>27</v>
      </c>
      <c r="E26" s="26" t="s">
        <v>30</v>
      </c>
      <c r="F26" s="27">
        <v>215</v>
      </c>
      <c r="G26" s="27">
        <v>0</v>
      </c>
      <c r="H26" s="27">
        <v>0</v>
      </c>
      <c r="I26" s="27">
        <v>15</v>
      </c>
      <c r="J26" s="27">
        <v>60</v>
      </c>
      <c r="K26" s="51" t="s">
        <v>31</v>
      </c>
      <c r="L26" s="27">
        <v>10</v>
      </c>
    </row>
    <row r="27" ht="14.4" spans="1:12">
      <c r="A27" s="44"/>
      <c r="B27" s="23"/>
      <c r="C27" s="24"/>
      <c r="D27" s="28" t="s">
        <v>52</v>
      </c>
      <c r="E27" s="26" t="s">
        <v>35</v>
      </c>
      <c r="F27" s="27">
        <v>30</v>
      </c>
      <c r="G27" s="27">
        <v>2.4</v>
      </c>
      <c r="H27" s="27">
        <v>0.4</v>
      </c>
      <c r="I27" s="27">
        <v>12.6</v>
      </c>
      <c r="J27" s="27">
        <v>63</v>
      </c>
      <c r="K27" s="51" t="s">
        <v>36</v>
      </c>
      <c r="L27" s="27">
        <v>6</v>
      </c>
    </row>
    <row r="28" ht="14.4" spans="1:12">
      <c r="A28" s="44"/>
      <c r="B28" s="23"/>
      <c r="C28" s="24"/>
      <c r="D28" s="28" t="s">
        <v>37</v>
      </c>
      <c r="E28" s="26" t="s">
        <v>53</v>
      </c>
      <c r="F28" s="27">
        <v>100</v>
      </c>
      <c r="G28" s="27">
        <v>2.26</v>
      </c>
      <c r="H28" s="27">
        <v>0.76</v>
      </c>
      <c r="I28" s="27">
        <v>28.5</v>
      </c>
      <c r="J28" s="27">
        <v>141</v>
      </c>
      <c r="K28" s="51" t="s">
        <v>39</v>
      </c>
      <c r="L28" s="27">
        <v>20</v>
      </c>
    </row>
    <row r="29" ht="14.4" spans="1:12">
      <c r="A29" s="44"/>
      <c r="B29" s="23"/>
      <c r="C29" s="24"/>
      <c r="D29" s="28"/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40</v>
      </c>
      <c r="E32" s="33"/>
      <c r="F32" s="34">
        <v>500</v>
      </c>
      <c r="G32" s="34">
        <f>SUM(G25:G31)</f>
        <v>21.66</v>
      </c>
      <c r="H32" s="34">
        <f>SUM(H25:H31)</f>
        <v>17.26</v>
      </c>
      <c r="I32" s="34">
        <f>SUM(I25:I31)</f>
        <v>81.2</v>
      </c>
      <c r="J32" s="34">
        <f>SUM(J25:J31)</f>
        <v>577</v>
      </c>
      <c r="K32" s="53"/>
      <c r="L32" s="34">
        <f>SUM(L25:L31)</f>
        <v>79</v>
      </c>
    </row>
    <row r="33" ht="14.4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40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53"/>
      <c r="L42" s="34">
        <f>SUM(L33:L41)</f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500</v>
      </c>
      <c r="G43" s="43">
        <f>G32+G42</f>
        <v>21.66</v>
      </c>
      <c r="H43" s="43">
        <f>H32+H42</f>
        <v>17.26</v>
      </c>
      <c r="I43" s="43">
        <f>I32+I42</f>
        <v>81.2</v>
      </c>
      <c r="J43" s="43">
        <f>J32+J42</f>
        <v>577</v>
      </c>
      <c r="K43" s="43"/>
      <c r="L43" s="43">
        <f>L32+L42</f>
        <v>79</v>
      </c>
    </row>
    <row r="44" ht="14.4" spans="1:12">
      <c r="A44" s="15">
        <v>1</v>
      </c>
      <c r="B44" s="16">
        <v>3</v>
      </c>
      <c r="C44" s="17" t="s">
        <v>26</v>
      </c>
      <c r="D44" s="18" t="s">
        <v>27</v>
      </c>
      <c r="E44" s="19" t="s">
        <v>54</v>
      </c>
      <c r="F44" s="20">
        <v>200</v>
      </c>
      <c r="G44" s="20">
        <v>5.82</v>
      </c>
      <c r="H44" s="20">
        <v>9.74</v>
      </c>
      <c r="I44" s="20">
        <v>50</v>
      </c>
      <c r="J44" s="20">
        <v>215.3</v>
      </c>
      <c r="K44" s="50" t="s">
        <v>55</v>
      </c>
      <c r="L44" s="20">
        <v>27.8</v>
      </c>
    </row>
    <row r="45" ht="26.4" spans="1:12">
      <c r="A45" s="22"/>
      <c r="B45" s="23"/>
      <c r="C45" s="24"/>
      <c r="D45" s="25" t="s">
        <v>27</v>
      </c>
      <c r="E45" s="26" t="s">
        <v>56</v>
      </c>
      <c r="F45" s="27">
        <v>80</v>
      </c>
      <c r="G45" s="27">
        <v>12.9</v>
      </c>
      <c r="H45" s="27">
        <v>12.8</v>
      </c>
      <c r="I45" s="27">
        <v>12.5</v>
      </c>
      <c r="J45" s="27">
        <v>217</v>
      </c>
      <c r="K45" s="51" t="s">
        <v>57</v>
      </c>
      <c r="L45" s="27">
        <v>31.2</v>
      </c>
    </row>
    <row r="46" ht="14.4" spans="1:12">
      <c r="A46" s="22"/>
      <c r="B46" s="23"/>
      <c r="C46" s="24"/>
      <c r="D46" s="28" t="s">
        <v>58</v>
      </c>
      <c r="E46" s="26" t="s">
        <v>59</v>
      </c>
      <c r="F46" s="27">
        <v>200</v>
      </c>
      <c r="G46" s="47">
        <v>3.8</v>
      </c>
      <c r="H46" s="27">
        <v>3.2</v>
      </c>
      <c r="I46" s="27">
        <v>26.7</v>
      </c>
      <c r="J46" s="27">
        <v>151</v>
      </c>
      <c r="K46" s="51" t="s">
        <v>60</v>
      </c>
      <c r="L46" s="27">
        <v>14</v>
      </c>
    </row>
    <row r="47" ht="14.4" spans="1:12">
      <c r="A47" s="22"/>
      <c r="B47" s="23"/>
      <c r="C47" s="24"/>
      <c r="D47" s="28" t="s">
        <v>34</v>
      </c>
      <c r="E47" s="26" t="s">
        <v>35</v>
      </c>
      <c r="F47" s="27">
        <v>30</v>
      </c>
      <c r="G47" s="27">
        <v>2.4</v>
      </c>
      <c r="H47" s="27">
        <v>0.4</v>
      </c>
      <c r="I47" s="27">
        <v>12.6</v>
      </c>
      <c r="J47" s="27">
        <v>63</v>
      </c>
      <c r="K47" s="51" t="s">
        <v>36</v>
      </c>
      <c r="L47" s="27">
        <v>6</v>
      </c>
    </row>
    <row r="48" ht="14.4" spans="1:12">
      <c r="A48" s="22"/>
      <c r="B48" s="23"/>
      <c r="C48" s="24"/>
      <c r="D48" s="28" t="s">
        <v>37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40</v>
      </c>
      <c r="E51" s="33"/>
      <c r="F51" s="34">
        <f>SUM(F44:F50)</f>
        <v>510</v>
      </c>
      <c r="G51" s="34">
        <f>SUM(G44:G50)</f>
        <v>24.92</v>
      </c>
      <c r="H51" s="34">
        <f>SUM(H44:H50)</f>
        <v>26.14</v>
      </c>
      <c r="I51" s="34">
        <f>SUM(I44:I50)</f>
        <v>101.8</v>
      </c>
      <c r="J51" s="34">
        <f>SUM(J44:J50)</f>
        <v>646.3</v>
      </c>
      <c r="K51" s="53"/>
      <c r="L51" s="34">
        <v>79</v>
      </c>
    </row>
    <row r="52" ht="14.4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53"/>
      <c r="L61" s="34">
        <f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510</v>
      </c>
      <c r="G62" s="43">
        <f>G51+G61</f>
        <v>24.92</v>
      </c>
      <c r="H62" s="43">
        <f>H51+H61</f>
        <v>26.14</v>
      </c>
      <c r="I62" s="43">
        <f>I51+I61</f>
        <v>101.8</v>
      </c>
      <c r="J62" s="43">
        <f>J51+J61</f>
        <v>646.3</v>
      </c>
      <c r="K62" s="43"/>
      <c r="L62" s="43">
        <f>L51+L61</f>
        <v>79</v>
      </c>
    </row>
    <row r="63" ht="14.4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200</v>
      </c>
      <c r="G63" s="20">
        <v>9.09</v>
      </c>
      <c r="H63" s="20">
        <v>12.99</v>
      </c>
      <c r="I63" s="20">
        <v>35.18</v>
      </c>
      <c r="J63" s="20">
        <v>295</v>
      </c>
      <c r="K63" s="50" t="s">
        <v>62</v>
      </c>
      <c r="L63" s="20">
        <v>36</v>
      </c>
    </row>
    <row r="64" ht="14.4" spans="1:12">
      <c r="A64" s="22"/>
      <c r="B64" s="23"/>
      <c r="C64" s="24"/>
      <c r="D64" s="25" t="s">
        <v>27</v>
      </c>
      <c r="E64" s="26" t="s">
        <v>30</v>
      </c>
      <c r="F64" s="27">
        <v>215</v>
      </c>
      <c r="G64" s="27">
        <v>0.2</v>
      </c>
      <c r="H64" s="27">
        <v>0</v>
      </c>
      <c r="I64" s="27">
        <v>15</v>
      </c>
      <c r="J64" s="27">
        <v>60</v>
      </c>
      <c r="K64" s="51" t="s">
        <v>31</v>
      </c>
      <c r="L64" s="27">
        <v>10</v>
      </c>
    </row>
    <row r="65" ht="14.4" spans="1:12">
      <c r="A65" s="22"/>
      <c r="B65" s="23"/>
      <c r="C65" s="24"/>
      <c r="D65" s="28"/>
      <c r="E65" s="26" t="s">
        <v>32</v>
      </c>
      <c r="F65" s="27">
        <v>10</v>
      </c>
      <c r="G65" s="27">
        <v>0</v>
      </c>
      <c r="H65" s="27">
        <v>7.25</v>
      </c>
      <c r="I65" s="27">
        <v>0.1</v>
      </c>
      <c r="J65" s="27">
        <v>66</v>
      </c>
      <c r="K65" s="51" t="s">
        <v>33</v>
      </c>
      <c r="L65" s="27">
        <v>13</v>
      </c>
    </row>
    <row r="66" ht="14.4" spans="1:12">
      <c r="A66" s="22"/>
      <c r="B66" s="23"/>
      <c r="C66" s="24"/>
      <c r="D66" s="28" t="s">
        <v>34</v>
      </c>
      <c r="E66" s="26" t="s">
        <v>35</v>
      </c>
      <c r="F66" s="27">
        <v>30</v>
      </c>
      <c r="G66" s="27">
        <v>2.4</v>
      </c>
      <c r="H66" s="27">
        <v>0</v>
      </c>
      <c r="I66" s="27">
        <v>12.6</v>
      </c>
      <c r="J66" s="27">
        <v>63</v>
      </c>
      <c r="K66" s="51" t="s">
        <v>36</v>
      </c>
      <c r="L66" s="27">
        <v>6</v>
      </c>
    </row>
    <row r="67" ht="14.4" spans="1:12">
      <c r="A67" s="22"/>
      <c r="B67" s="23"/>
      <c r="C67" s="24"/>
      <c r="D67" s="28" t="s">
        <v>37</v>
      </c>
      <c r="E67" s="26" t="s">
        <v>38</v>
      </c>
      <c r="F67" s="27">
        <v>100</v>
      </c>
      <c r="G67" s="27">
        <v>0</v>
      </c>
      <c r="H67" s="27">
        <v>0</v>
      </c>
      <c r="I67" s="27">
        <v>10.4</v>
      </c>
      <c r="J67" s="27">
        <v>43</v>
      </c>
      <c r="K67" s="51" t="s">
        <v>39</v>
      </c>
      <c r="L67" s="27">
        <v>14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40</v>
      </c>
      <c r="E70" s="33"/>
      <c r="F70" s="34">
        <f>SUM(F63:F69)</f>
        <v>555</v>
      </c>
      <c r="G70" s="34">
        <f>SUM(G63:G69)</f>
        <v>11.69</v>
      </c>
      <c r="H70" s="34">
        <f>SUM(H63:H69)</f>
        <v>20.24</v>
      </c>
      <c r="I70" s="34">
        <f>SUM(I63:I69)</f>
        <v>73.28</v>
      </c>
      <c r="J70" s="34">
        <v>520</v>
      </c>
      <c r="K70" s="53"/>
      <c r="L70" s="34">
        <v>79</v>
      </c>
    </row>
    <row r="71" ht="14.4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53"/>
      <c r="L80" s="34">
        <f>SUM(L71:L79)</f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555</v>
      </c>
      <c r="G81" s="43">
        <f>G70+G80</f>
        <v>11.69</v>
      </c>
      <c r="H81" s="43">
        <f>H70+H80</f>
        <v>20.24</v>
      </c>
      <c r="I81" s="43">
        <f>I70+I80</f>
        <v>73.28</v>
      </c>
      <c r="J81" s="43">
        <f>J70+J80</f>
        <v>520</v>
      </c>
      <c r="K81" s="43"/>
      <c r="L81" s="43">
        <f>L70+L80</f>
        <v>79</v>
      </c>
    </row>
    <row r="82" ht="14.4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63</v>
      </c>
      <c r="F82" s="20">
        <v>170</v>
      </c>
      <c r="G82" s="20">
        <v>5.4</v>
      </c>
      <c r="H82" s="20">
        <v>5.79</v>
      </c>
      <c r="I82" s="20">
        <v>30.45</v>
      </c>
      <c r="J82" s="20">
        <v>195.7</v>
      </c>
      <c r="K82" s="50" t="s">
        <v>64</v>
      </c>
      <c r="L82" s="20">
        <v>23</v>
      </c>
    </row>
    <row r="83" ht="14.4" spans="1:12">
      <c r="A83" s="22"/>
      <c r="B83" s="23"/>
      <c r="C83" s="24"/>
      <c r="D83" s="25" t="s">
        <v>27</v>
      </c>
      <c r="E83" s="26" t="s">
        <v>65</v>
      </c>
      <c r="F83" s="27">
        <v>80</v>
      </c>
      <c r="G83" s="27">
        <v>9.73</v>
      </c>
      <c r="H83" s="27">
        <v>3.69</v>
      </c>
      <c r="I83" s="27">
        <v>11.96</v>
      </c>
      <c r="J83" s="27">
        <v>175.48</v>
      </c>
      <c r="K83" s="51" t="s">
        <v>66</v>
      </c>
      <c r="L83" s="27">
        <v>24</v>
      </c>
    </row>
    <row r="84" ht="14.4" spans="1:12">
      <c r="A84" s="22"/>
      <c r="B84" s="23"/>
      <c r="C84" s="24"/>
      <c r="D84" s="28" t="s">
        <v>58</v>
      </c>
      <c r="E84" s="26" t="s">
        <v>67</v>
      </c>
      <c r="F84" s="27">
        <v>200</v>
      </c>
      <c r="G84" s="27">
        <v>0.66</v>
      </c>
      <c r="H84" s="27">
        <v>0.09</v>
      </c>
      <c r="I84" s="27">
        <v>32.01</v>
      </c>
      <c r="J84" s="27">
        <v>132.8</v>
      </c>
      <c r="K84" s="51" t="s">
        <v>68</v>
      </c>
      <c r="L84" s="27">
        <v>12</v>
      </c>
    </row>
    <row r="85" ht="14.4" spans="1:12">
      <c r="A85" s="22"/>
      <c r="B85" s="23"/>
      <c r="C85" s="24"/>
      <c r="D85" s="28" t="s">
        <v>34</v>
      </c>
      <c r="E85" s="26" t="s">
        <v>35</v>
      </c>
      <c r="F85" s="27">
        <v>30</v>
      </c>
      <c r="G85" s="27">
        <v>2.4</v>
      </c>
      <c r="H85" s="27">
        <v>0.4</v>
      </c>
      <c r="I85" s="27">
        <v>12.6</v>
      </c>
      <c r="J85" s="27">
        <v>63</v>
      </c>
      <c r="K85" s="51" t="s">
        <v>36</v>
      </c>
      <c r="L85" s="27">
        <v>6</v>
      </c>
    </row>
    <row r="86" ht="14.4" spans="1:12">
      <c r="A86" s="22"/>
      <c r="B86" s="23"/>
      <c r="C86" s="24"/>
      <c r="D86" s="28" t="s">
        <v>37</v>
      </c>
      <c r="E86" s="26" t="s">
        <v>38</v>
      </c>
      <c r="F86" s="27">
        <v>100</v>
      </c>
      <c r="G86" s="27">
        <v>0.4</v>
      </c>
      <c r="H86" s="27">
        <v>0</v>
      </c>
      <c r="I86" s="27">
        <v>10.4</v>
      </c>
      <c r="J86" s="27">
        <v>43</v>
      </c>
      <c r="K86" s="51" t="s">
        <v>39</v>
      </c>
      <c r="L86" s="27">
        <v>14</v>
      </c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40</v>
      </c>
      <c r="E89" s="33"/>
      <c r="F89" s="34">
        <v>580</v>
      </c>
      <c r="G89" s="34">
        <f>SUM(G82:G88)</f>
        <v>18.59</v>
      </c>
      <c r="H89" s="34">
        <f>SUM(H82:H88)</f>
        <v>9.97</v>
      </c>
      <c r="I89" s="34">
        <f>SUM(I82:I88)</f>
        <v>97.42</v>
      </c>
      <c r="J89" s="34">
        <f>SUM(J82:J88)</f>
        <v>609.98</v>
      </c>
      <c r="K89" s="53"/>
      <c r="L89" s="34">
        <v>79</v>
      </c>
    </row>
    <row r="90" ht="14.4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53"/>
      <c r="L99" s="34">
        <f>SUM(L90:L98)</f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580</v>
      </c>
      <c r="G100" s="43">
        <f>G89+G99</f>
        <v>18.59</v>
      </c>
      <c r="H100" s="43">
        <f>H89+H99</f>
        <v>9.97</v>
      </c>
      <c r="I100" s="43">
        <f>I89+I99</f>
        <v>97.42</v>
      </c>
      <c r="J100" s="43">
        <f>J89+J99</f>
        <v>609.98</v>
      </c>
      <c r="K100" s="43"/>
      <c r="L100" s="43">
        <f>L89+L99</f>
        <v>79</v>
      </c>
    </row>
    <row r="101" ht="14.4" spans="1:12">
      <c r="A101" s="15">
        <v>2</v>
      </c>
      <c r="B101" s="16">
        <v>6</v>
      </c>
      <c r="C101" s="17" t="s">
        <v>26</v>
      </c>
      <c r="D101" s="18" t="s">
        <v>27</v>
      </c>
      <c r="E101" s="19" t="s">
        <v>50</v>
      </c>
      <c r="F101" s="20">
        <v>170</v>
      </c>
      <c r="G101" s="20">
        <v>17</v>
      </c>
      <c r="H101" s="20">
        <v>16.1</v>
      </c>
      <c r="I101" s="20">
        <v>25.1</v>
      </c>
      <c r="J101" s="20">
        <v>313</v>
      </c>
      <c r="K101" s="50" t="s">
        <v>51</v>
      </c>
      <c r="L101" s="20">
        <v>43</v>
      </c>
    </row>
    <row r="102" ht="14.4" spans="1:12">
      <c r="A102" s="22"/>
      <c r="B102" s="23"/>
      <c r="C102" s="24"/>
      <c r="D102" s="25" t="s">
        <v>27</v>
      </c>
      <c r="E102" s="26" t="s">
        <v>30</v>
      </c>
      <c r="F102" s="27">
        <v>215</v>
      </c>
      <c r="G102" s="27">
        <v>0</v>
      </c>
      <c r="H102" s="27">
        <v>0</v>
      </c>
      <c r="I102" s="27">
        <v>15</v>
      </c>
      <c r="J102" s="27">
        <v>60</v>
      </c>
      <c r="K102" s="51" t="s">
        <v>31</v>
      </c>
      <c r="L102" s="27">
        <v>10</v>
      </c>
    </row>
    <row r="103" ht="14.4" spans="1:12">
      <c r="A103" s="22"/>
      <c r="B103" s="23"/>
      <c r="C103" s="24"/>
      <c r="D103" s="28" t="s">
        <v>34</v>
      </c>
      <c r="E103" s="26" t="s">
        <v>35</v>
      </c>
      <c r="F103" s="27">
        <v>30</v>
      </c>
      <c r="G103" s="27">
        <v>2.4</v>
      </c>
      <c r="H103" s="27">
        <v>0.4</v>
      </c>
      <c r="I103" s="27">
        <v>12.6</v>
      </c>
      <c r="J103" s="27">
        <v>63</v>
      </c>
      <c r="K103" s="51" t="s">
        <v>36</v>
      </c>
      <c r="L103" s="27">
        <v>6</v>
      </c>
    </row>
    <row r="104" ht="14.4" spans="1:12">
      <c r="A104" s="22"/>
      <c r="B104" s="23"/>
      <c r="C104" s="24"/>
      <c r="D104" s="28" t="s">
        <v>37</v>
      </c>
      <c r="E104" s="26" t="s">
        <v>53</v>
      </c>
      <c r="F104" s="27">
        <v>100</v>
      </c>
      <c r="G104" s="27">
        <v>2.26</v>
      </c>
      <c r="H104" s="27">
        <v>0.76</v>
      </c>
      <c r="I104" s="27">
        <v>28.5</v>
      </c>
      <c r="J104" s="27">
        <v>141</v>
      </c>
      <c r="K104" s="51" t="s">
        <v>39</v>
      </c>
      <c r="L104" s="27">
        <v>20</v>
      </c>
    </row>
    <row r="105" ht="14.4" spans="1:12">
      <c r="A105" s="22"/>
      <c r="B105" s="23"/>
      <c r="C105" s="24"/>
      <c r="D105" s="28"/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40</v>
      </c>
      <c r="E108" s="33"/>
      <c r="F108" s="34">
        <f>SUM(F101:F107)</f>
        <v>515</v>
      </c>
      <c r="G108" s="34">
        <f>SUM(G101:G107)</f>
        <v>21.66</v>
      </c>
      <c r="H108" s="34">
        <f>SUM(H101:H107)</f>
        <v>17.26</v>
      </c>
      <c r="I108" s="34">
        <f>SUM(I101:I107)</f>
        <v>81.2</v>
      </c>
      <c r="J108" s="34">
        <f>SUM(J101:J107)</f>
        <v>577</v>
      </c>
      <c r="K108" s="53"/>
      <c r="L108" s="34">
        <v>79</v>
      </c>
    </row>
    <row r="109" ht="14.4" spans="1:12">
      <c r="A109" s="35">
        <f>A101</f>
        <v>2</v>
      </c>
      <c r="B109" s="36">
        <f>B101</f>
        <v>6</v>
      </c>
      <c r="C109" s="37" t="s">
        <v>41</v>
      </c>
      <c r="D109" s="28" t="s">
        <v>42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53"/>
      <c r="L118" s="34">
        <f>SUM(L109:L117)</f>
        <v>0</v>
      </c>
    </row>
    <row r="119" ht="13.95" spans="1:12">
      <c r="A119" s="38">
        <f>A101</f>
        <v>2</v>
      </c>
      <c r="B119" s="39">
        <f>B101</f>
        <v>6</v>
      </c>
      <c r="C119" s="40" t="s">
        <v>49</v>
      </c>
      <c r="D119" s="41"/>
      <c r="E119" s="42"/>
      <c r="F119" s="43">
        <f>F108+F118</f>
        <v>515</v>
      </c>
      <c r="G119" s="43">
        <f>G108+G118</f>
        <v>21.66</v>
      </c>
      <c r="H119" s="43">
        <f>H108+H118</f>
        <v>17.26</v>
      </c>
      <c r="I119" s="43">
        <f>I108+I118</f>
        <v>81.2</v>
      </c>
      <c r="J119" s="43">
        <f>J108+J118</f>
        <v>577</v>
      </c>
      <c r="K119" s="43"/>
      <c r="L119" s="43">
        <f>L108+L118</f>
        <v>79</v>
      </c>
    </row>
    <row r="120" ht="14.4" spans="1:12">
      <c r="A120" s="44">
        <v>2</v>
      </c>
      <c r="B120" s="23">
        <v>7</v>
      </c>
      <c r="C120" s="17" t="s">
        <v>26</v>
      </c>
      <c r="D120" s="18" t="s">
        <v>27</v>
      </c>
      <c r="E120" s="19" t="s">
        <v>69</v>
      </c>
      <c r="F120" s="20">
        <v>200</v>
      </c>
      <c r="G120" s="20">
        <v>6.11</v>
      </c>
      <c r="H120" s="20">
        <v>10.72</v>
      </c>
      <c r="I120" s="20">
        <v>32.38</v>
      </c>
      <c r="J120" s="20">
        <v>251</v>
      </c>
      <c r="K120" s="50" t="s">
        <v>70</v>
      </c>
      <c r="L120" s="20">
        <v>36</v>
      </c>
    </row>
    <row r="121" ht="14.4" spans="1:12">
      <c r="A121" s="44"/>
      <c r="B121" s="23"/>
      <c r="C121" s="24"/>
      <c r="D121" s="25" t="s">
        <v>58</v>
      </c>
      <c r="E121" s="26" t="s">
        <v>30</v>
      </c>
      <c r="F121" s="27">
        <v>215</v>
      </c>
      <c r="G121" s="27">
        <v>0.2</v>
      </c>
      <c r="H121" s="27">
        <v>0</v>
      </c>
      <c r="I121" s="27">
        <v>15</v>
      </c>
      <c r="J121" s="27">
        <v>60</v>
      </c>
      <c r="K121" s="51" t="s">
        <v>71</v>
      </c>
      <c r="L121" s="27">
        <v>10</v>
      </c>
    </row>
    <row r="122" ht="14.4" spans="1:12">
      <c r="A122" s="44"/>
      <c r="B122" s="23"/>
      <c r="C122" s="24"/>
      <c r="D122" s="28" t="s">
        <v>34</v>
      </c>
      <c r="E122" s="26" t="s">
        <v>35</v>
      </c>
      <c r="F122" s="27">
        <v>30</v>
      </c>
      <c r="G122" s="27">
        <v>2.4</v>
      </c>
      <c r="H122" s="27">
        <v>0.4</v>
      </c>
      <c r="I122" s="27">
        <v>12.6</v>
      </c>
      <c r="J122" s="27">
        <v>63</v>
      </c>
      <c r="K122" s="51" t="s">
        <v>36</v>
      </c>
      <c r="L122" s="27">
        <v>6</v>
      </c>
    </row>
    <row r="123" ht="14.4" spans="1:12">
      <c r="A123" s="44"/>
      <c r="B123" s="23"/>
      <c r="C123" s="24"/>
      <c r="D123" s="28" t="s">
        <v>37</v>
      </c>
      <c r="E123" s="26" t="s">
        <v>38</v>
      </c>
      <c r="F123" s="27">
        <v>100</v>
      </c>
      <c r="G123" s="27">
        <v>0.4</v>
      </c>
      <c r="H123" s="27">
        <v>0</v>
      </c>
      <c r="I123" s="27">
        <v>10.4</v>
      </c>
      <c r="J123" s="27">
        <v>43</v>
      </c>
      <c r="K123" s="51" t="s">
        <v>39</v>
      </c>
      <c r="L123" s="27">
        <v>14</v>
      </c>
    </row>
    <row r="124" ht="14.4" spans="1:12">
      <c r="A124" s="44"/>
      <c r="B124" s="23"/>
      <c r="C124" s="24"/>
      <c r="D124" s="28"/>
      <c r="E124" s="26" t="s">
        <v>32</v>
      </c>
      <c r="F124" s="27">
        <v>10</v>
      </c>
      <c r="G124" s="27">
        <v>2.32</v>
      </c>
      <c r="H124" s="27">
        <v>7.25</v>
      </c>
      <c r="I124" s="27">
        <v>0.13</v>
      </c>
      <c r="J124" s="27">
        <v>66</v>
      </c>
      <c r="K124" s="51" t="s">
        <v>33</v>
      </c>
      <c r="L124" s="27">
        <v>13</v>
      </c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40</v>
      </c>
      <c r="E127" s="33"/>
      <c r="F127" s="34">
        <f>SUM(F120:F126)</f>
        <v>555</v>
      </c>
      <c r="G127" s="34">
        <f>SUM(G120:G126)</f>
        <v>11.43</v>
      </c>
      <c r="H127" s="34">
        <f>SUM(H120:H126)</f>
        <v>18.37</v>
      </c>
      <c r="I127" s="34">
        <f>SUM(I120:I126)</f>
        <v>70.51</v>
      </c>
      <c r="J127" s="34">
        <v>500</v>
      </c>
      <c r="K127" s="53"/>
      <c r="L127" s="34">
        <v>79</v>
      </c>
    </row>
    <row r="128" ht="14.4" spans="1:12">
      <c r="A128" s="36">
        <f>A120</f>
        <v>2</v>
      </c>
      <c r="B128" s="36">
        <f>B120</f>
        <v>7</v>
      </c>
      <c r="C128" s="37" t="s">
        <v>41</v>
      </c>
      <c r="D128" s="28" t="s">
        <v>42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40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53"/>
      <c r="L137" s="34">
        <f>SUM(L128:L136)</f>
        <v>0</v>
      </c>
    </row>
    <row r="138" ht="13.95" spans="1:12">
      <c r="A138" s="46">
        <f>A120</f>
        <v>2</v>
      </c>
      <c r="B138" s="46">
        <f>B120</f>
        <v>7</v>
      </c>
      <c r="C138" s="40" t="s">
        <v>49</v>
      </c>
      <c r="D138" s="41"/>
      <c r="E138" s="42"/>
      <c r="F138" s="43">
        <f>F127+F137</f>
        <v>555</v>
      </c>
      <c r="G138" s="43">
        <f>G127+G137</f>
        <v>11.43</v>
      </c>
      <c r="H138" s="43">
        <f>H127+H137</f>
        <v>18.37</v>
      </c>
      <c r="I138" s="43">
        <f>I127+I137</f>
        <v>70.51</v>
      </c>
      <c r="J138" s="43">
        <f>J127+J137</f>
        <v>500</v>
      </c>
      <c r="K138" s="43"/>
      <c r="L138" s="43">
        <f>L127+L137</f>
        <v>79</v>
      </c>
    </row>
    <row r="139" ht="14.4" spans="1:12">
      <c r="A139" s="15">
        <v>2</v>
      </c>
      <c r="B139" s="16">
        <v>8</v>
      </c>
      <c r="C139" s="17" t="s">
        <v>26</v>
      </c>
      <c r="D139" s="18" t="s">
        <v>27</v>
      </c>
      <c r="E139" s="19" t="s">
        <v>54</v>
      </c>
      <c r="F139" s="20">
        <v>170</v>
      </c>
      <c r="G139" s="20">
        <v>5.82</v>
      </c>
      <c r="H139" s="20">
        <v>9.74</v>
      </c>
      <c r="I139" s="20">
        <v>50</v>
      </c>
      <c r="J139" s="20">
        <v>215.3</v>
      </c>
      <c r="K139" s="50" t="s">
        <v>55</v>
      </c>
      <c r="L139" s="20">
        <v>22</v>
      </c>
    </row>
    <row r="140" ht="26.4" spans="1:12">
      <c r="A140" s="22"/>
      <c r="B140" s="23"/>
      <c r="C140" s="24"/>
      <c r="D140" s="25" t="s">
        <v>27</v>
      </c>
      <c r="E140" s="26" t="s">
        <v>72</v>
      </c>
      <c r="F140" s="27">
        <v>80</v>
      </c>
      <c r="G140" s="27">
        <v>9.73</v>
      </c>
      <c r="H140" s="27">
        <v>3.69</v>
      </c>
      <c r="I140" s="27">
        <v>11.96</v>
      </c>
      <c r="J140" s="27">
        <v>175.48</v>
      </c>
      <c r="K140" s="51" t="s">
        <v>66</v>
      </c>
      <c r="L140" s="27">
        <v>24</v>
      </c>
    </row>
    <row r="141" ht="14.4" spans="1:12">
      <c r="A141" s="22"/>
      <c r="B141" s="23"/>
      <c r="C141" s="24"/>
      <c r="D141" s="28" t="s">
        <v>58</v>
      </c>
      <c r="E141" s="26" t="s">
        <v>59</v>
      </c>
      <c r="F141" s="27">
        <v>200</v>
      </c>
      <c r="G141" s="27">
        <v>3.8</v>
      </c>
      <c r="H141" s="27">
        <v>3.2</v>
      </c>
      <c r="I141" s="27">
        <v>26.7</v>
      </c>
      <c r="J141" s="27">
        <v>151</v>
      </c>
      <c r="K141" s="51" t="s">
        <v>60</v>
      </c>
      <c r="L141" s="27">
        <v>13</v>
      </c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30</v>
      </c>
      <c r="G142" s="27">
        <v>2.4</v>
      </c>
      <c r="H142" s="27">
        <v>0.4</v>
      </c>
      <c r="I142" s="27">
        <v>12.6</v>
      </c>
      <c r="J142" s="27">
        <v>63</v>
      </c>
      <c r="K142" s="51" t="s">
        <v>36</v>
      </c>
      <c r="L142" s="27">
        <v>6</v>
      </c>
    </row>
    <row r="143" ht="14.4" spans="1:12">
      <c r="A143" s="22"/>
      <c r="B143" s="23"/>
      <c r="C143" s="24"/>
      <c r="D143" s="28" t="s">
        <v>37</v>
      </c>
      <c r="E143" s="26" t="s">
        <v>38</v>
      </c>
      <c r="F143" s="27">
        <v>100</v>
      </c>
      <c r="G143" s="27">
        <v>0.4</v>
      </c>
      <c r="H143" s="27">
        <v>0</v>
      </c>
      <c r="I143" s="27">
        <v>10.4</v>
      </c>
      <c r="J143" s="27">
        <v>43</v>
      </c>
      <c r="K143" s="51" t="s">
        <v>39</v>
      </c>
      <c r="L143" s="27">
        <v>14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40</v>
      </c>
      <c r="E146" s="33"/>
      <c r="F146" s="34">
        <f>SUM(F139:F145)</f>
        <v>580</v>
      </c>
      <c r="G146" s="34">
        <f>SUM(G139:G145)</f>
        <v>22.15</v>
      </c>
      <c r="H146" s="34">
        <f>SUM(H139:H145)</f>
        <v>17.03</v>
      </c>
      <c r="I146" s="34">
        <f>SUM(I139:I145)</f>
        <v>111.66</v>
      </c>
      <c r="J146" s="34">
        <f>SUM(J139:J145)</f>
        <v>647.78</v>
      </c>
      <c r="K146" s="53"/>
      <c r="L146" s="34">
        <v>79</v>
      </c>
    </row>
    <row r="147" ht="14.4" spans="1:12">
      <c r="A147" s="35">
        <f>A139</f>
        <v>2</v>
      </c>
      <c r="B147" s="36">
        <f>B139</f>
        <v>8</v>
      </c>
      <c r="C147" s="37" t="s">
        <v>41</v>
      </c>
      <c r="D147" s="28" t="s">
        <v>42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53"/>
      <c r="L156" s="34">
        <f>SUM(L147:L155)</f>
        <v>0</v>
      </c>
    </row>
    <row r="157" ht="13.95" spans="1:12">
      <c r="A157" s="38">
        <f>A139</f>
        <v>2</v>
      </c>
      <c r="B157" s="39">
        <f>B139</f>
        <v>8</v>
      </c>
      <c r="C157" s="40" t="s">
        <v>49</v>
      </c>
      <c r="D157" s="41"/>
      <c r="E157" s="42"/>
      <c r="F157" s="43">
        <f>F146+F156</f>
        <v>580</v>
      </c>
      <c r="G157" s="43">
        <f>G146+G156</f>
        <v>22.15</v>
      </c>
      <c r="H157" s="43">
        <f>H146+H156</f>
        <v>17.03</v>
      </c>
      <c r="I157" s="43">
        <f>I146+I156</f>
        <v>111.66</v>
      </c>
      <c r="J157" s="43">
        <f>J146+J156</f>
        <v>647.78</v>
      </c>
      <c r="K157" s="43"/>
      <c r="L157" s="43">
        <f>L146+L156</f>
        <v>79</v>
      </c>
    </row>
    <row r="158" ht="14.4" spans="1:12">
      <c r="A158" s="15">
        <v>2</v>
      </c>
      <c r="B158" s="16">
        <v>9</v>
      </c>
      <c r="C158" s="17" t="s">
        <v>26</v>
      </c>
      <c r="D158" s="18" t="s">
        <v>27</v>
      </c>
      <c r="E158" s="19" t="s">
        <v>28</v>
      </c>
      <c r="F158" s="20">
        <v>210</v>
      </c>
      <c r="G158" s="20">
        <v>8.6</v>
      </c>
      <c r="H158" s="20">
        <v>7.3</v>
      </c>
      <c r="I158" s="20">
        <v>47.1</v>
      </c>
      <c r="J158" s="20">
        <v>288</v>
      </c>
      <c r="K158" s="50" t="s">
        <v>29</v>
      </c>
      <c r="L158" s="20">
        <v>36</v>
      </c>
    </row>
    <row r="159" ht="14.4" spans="1:12">
      <c r="A159" s="22"/>
      <c r="B159" s="23"/>
      <c r="C159" s="24"/>
      <c r="D159" s="25" t="s">
        <v>58</v>
      </c>
      <c r="E159" s="26" t="s">
        <v>30</v>
      </c>
      <c r="F159" s="27">
        <v>215</v>
      </c>
      <c r="G159" s="27">
        <v>0</v>
      </c>
      <c r="H159" s="27">
        <v>0</v>
      </c>
      <c r="I159" s="27">
        <v>15</v>
      </c>
      <c r="J159" s="27">
        <v>60</v>
      </c>
      <c r="K159" s="51" t="s">
        <v>31</v>
      </c>
      <c r="L159" s="27">
        <v>10</v>
      </c>
    </row>
    <row r="160" ht="14.4" spans="1:12">
      <c r="A160" s="22"/>
      <c r="B160" s="23"/>
      <c r="C160" s="24"/>
      <c r="D160" s="28" t="s">
        <v>34</v>
      </c>
      <c r="E160" s="26" t="s">
        <v>35</v>
      </c>
      <c r="F160" s="27">
        <v>30</v>
      </c>
      <c r="G160" s="27">
        <v>2.4</v>
      </c>
      <c r="H160" s="27">
        <v>0.4</v>
      </c>
      <c r="I160" s="27">
        <v>12.26</v>
      </c>
      <c r="J160" s="27">
        <v>63</v>
      </c>
      <c r="K160" s="51" t="s">
        <v>36</v>
      </c>
      <c r="L160" s="27">
        <v>6</v>
      </c>
    </row>
    <row r="161" ht="14.4" spans="1:12">
      <c r="A161" s="22"/>
      <c r="B161" s="23"/>
      <c r="C161" s="24"/>
      <c r="D161" s="28" t="s">
        <v>37</v>
      </c>
      <c r="E161" s="26" t="s">
        <v>38</v>
      </c>
      <c r="F161" s="27">
        <v>100</v>
      </c>
      <c r="G161" s="27">
        <v>0.4</v>
      </c>
      <c r="H161" s="27">
        <v>0</v>
      </c>
      <c r="I161" s="27">
        <v>10.4</v>
      </c>
      <c r="J161" s="27">
        <v>43</v>
      </c>
      <c r="K161" s="51" t="s">
        <v>73</v>
      </c>
      <c r="L161" s="27">
        <v>14</v>
      </c>
    </row>
    <row r="162" ht="14.4" spans="1:12">
      <c r="A162" s="22"/>
      <c r="B162" s="23"/>
      <c r="C162" s="24"/>
      <c r="D162" s="28"/>
      <c r="E162" s="26" t="s">
        <v>32</v>
      </c>
      <c r="F162" s="27">
        <v>10</v>
      </c>
      <c r="G162" s="27">
        <v>0</v>
      </c>
      <c r="H162" s="27">
        <v>7.25</v>
      </c>
      <c r="I162" s="27">
        <v>0.1</v>
      </c>
      <c r="J162" s="27">
        <v>66</v>
      </c>
      <c r="K162" s="51" t="s">
        <v>33</v>
      </c>
      <c r="L162" s="27">
        <v>13</v>
      </c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40</v>
      </c>
      <c r="E165" s="33"/>
      <c r="F165" s="34">
        <v>540</v>
      </c>
      <c r="G165" s="34">
        <f>SUM(G158:G164)</f>
        <v>11.4</v>
      </c>
      <c r="H165" s="34">
        <f>SUM(H158:H164)</f>
        <v>14.95</v>
      </c>
      <c r="I165" s="34">
        <f>SUM(I158:I164)</f>
        <v>84.86</v>
      </c>
      <c r="J165" s="34">
        <f>SUM(J158:J164)</f>
        <v>520</v>
      </c>
      <c r="K165" s="53"/>
      <c r="L165" s="34">
        <v>79</v>
      </c>
    </row>
    <row r="166" ht="14.4" spans="1:12">
      <c r="A166" s="35">
        <f>A158</f>
        <v>2</v>
      </c>
      <c r="B166" s="36">
        <f>B158</f>
        <v>9</v>
      </c>
      <c r="C166" s="37" t="s">
        <v>41</v>
      </c>
      <c r="D166" s="28" t="s">
        <v>42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43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44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46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47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53"/>
      <c r="L175" s="34">
        <f>SUM(L166:L174)</f>
        <v>0</v>
      </c>
    </row>
    <row r="176" ht="13.95" spans="1:12">
      <c r="A176" s="38">
        <f>A158</f>
        <v>2</v>
      </c>
      <c r="B176" s="39">
        <f>B158</f>
        <v>9</v>
      </c>
      <c r="C176" s="40" t="s">
        <v>49</v>
      </c>
      <c r="D176" s="41"/>
      <c r="E176" s="42"/>
      <c r="F176" s="43">
        <f>F165+F175</f>
        <v>540</v>
      </c>
      <c r="G176" s="43">
        <f>G165+G175</f>
        <v>11.4</v>
      </c>
      <c r="H176" s="43">
        <f>H165+H175</f>
        <v>14.95</v>
      </c>
      <c r="I176" s="43">
        <f>I165+I175</f>
        <v>84.86</v>
      </c>
      <c r="J176" s="43">
        <f>J165+J175</f>
        <v>520</v>
      </c>
      <c r="K176" s="43"/>
      <c r="L176" s="43">
        <f>L165+L175</f>
        <v>79</v>
      </c>
    </row>
    <row r="177" ht="14.4" spans="1:12">
      <c r="A177" s="15">
        <v>2</v>
      </c>
      <c r="B177" s="16">
        <v>10</v>
      </c>
      <c r="C177" s="17" t="s">
        <v>26</v>
      </c>
      <c r="D177" s="18" t="s">
        <v>27</v>
      </c>
      <c r="E177" s="19" t="s">
        <v>74</v>
      </c>
      <c r="F177" s="20">
        <v>200</v>
      </c>
      <c r="G177" s="20">
        <v>9</v>
      </c>
      <c r="H177" s="20">
        <v>7.5</v>
      </c>
      <c r="I177" s="20">
        <v>48.8</v>
      </c>
      <c r="J177" s="20">
        <v>157</v>
      </c>
      <c r="K177" s="50" t="s">
        <v>55</v>
      </c>
      <c r="L177" s="20">
        <v>27</v>
      </c>
    </row>
    <row r="178" ht="26.4" spans="1:12">
      <c r="A178" s="22"/>
      <c r="B178" s="23"/>
      <c r="C178" s="24"/>
      <c r="D178" s="25" t="s">
        <v>27</v>
      </c>
      <c r="E178" s="26" t="s">
        <v>75</v>
      </c>
      <c r="F178" s="27">
        <v>80</v>
      </c>
      <c r="G178" s="27">
        <v>12.9</v>
      </c>
      <c r="H178" s="27">
        <v>12.8</v>
      </c>
      <c r="I178" s="27">
        <v>12.5</v>
      </c>
      <c r="J178" s="27">
        <v>217</v>
      </c>
      <c r="K178" s="51" t="s">
        <v>76</v>
      </c>
      <c r="L178" s="27">
        <v>36</v>
      </c>
    </row>
    <row r="179" ht="14.4" spans="1:12">
      <c r="A179" s="22"/>
      <c r="B179" s="23"/>
      <c r="C179" s="24"/>
      <c r="D179" s="28" t="s">
        <v>58</v>
      </c>
      <c r="E179" s="26" t="s">
        <v>67</v>
      </c>
      <c r="F179" s="27">
        <v>200</v>
      </c>
      <c r="G179" s="27">
        <v>0.66</v>
      </c>
      <c r="H179" s="27">
        <v>0.09</v>
      </c>
      <c r="I179" s="27">
        <v>32.01</v>
      </c>
      <c r="J179" s="27">
        <v>132.8</v>
      </c>
      <c r="K179" s="51" t="s">
        <v>68</v>
      </c>
      <c r="L179" s="27">
        <v>10</v>
      </c>
    </row>
    <row r="180" ht="14.4" spans="1:12">
      <c r="A180" s="22"/>
      <c r="B180" s="23"/>
      <c r="C180" s="24"/>
      <c r="D180" s="28" t="s">
        <v>34</v>
      </c>
      <c r="E180" s="26" t="s">
        <v>35</v>
      </c>
      <c r="F180" s="27">
        <v>30</v>
      </c>
      <c r="G180" s="27">
        <v>2.4</v>
      </c>
      <c r="H180" s="27">
        <v>0.4</v>
      </c>
      <c r="I180" s="27">
        <v>12.6</v>
      </c>
      <c r="J180" s="27">
        <v>63</v>
      </c>
      <c r="K180" s="51" t="s">
        <v>36</v>
      </c>
      <c r="L180" s="27">
        <v>6</v>
      </c>
    </row>
    <row r="181" ht="14.4" spans="1:12">
      <c r="A181" s="22"/>
      <c r="B181" s="23"/>
      <c r="C181" s="24"/>
      <c r="D181" s="28" t="s">
        <v>37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40</v>
      </c>
      <c r="E184" s="33"/>
      <c r="F184" s="34">
        <f>SUM(F177:F183)</f>
        <v>510</v>
      </c>
      <c r="G184" s="34">
        <f>SUM(G177:G183)</f>
        <v>24.96</v>
      </c>
      <c r="H184" s="34">
        <f>SUM(H177:H183)</f>
        <v>20.79</v>
      </c>
      <c r="I184" s="34">
        <f>SUM(I177:I183)</f>
        <v>105.91</v>
      </c>
      <c r="J184" s="34">
        <f>SUM(J177:J183)</f>
        <v>569.8</v>
      </c>
      <c r="K184" s="53"/>
      <c r="L184" s="34">
        <f>SUM(L177:L183)</f>
        <v>79</v>
      </c>
    </row>
    <row r="185" ht="14.4" spans="1:12">
      <c r="A185" s="35">
        <f>A177</f>
        <v>2</v>
      </c>
      <c r="B185" s="36">
        <f>B177</f>
        <v>10</v>
      </c>
      <c r="C185" s="37" t="s">
        <v>41</v>
      </c>
      <c r="D185" s="28" t="s">
        <v>42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43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44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45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46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47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40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53"/>
      <c r="L194" s="34">
        <f>SUM(L185:L193)</f>
        <v>0</v>
      </c>
    </row>
    <row r="195" ht="13.95" spans="1:12">
      <c r="A195" s="38">
        <f>A177</f>
        <v>2</v>
      </c>
      <c r="B195" s="39">
        <f>B177</f>
        <v>10</v>
      </c>
      <c r="C195" s="40" t="s">
        <v>49</v>
      </c>
      <c r="D195" s="41"/>
      <c r="E195" s="42"/>
      <c r="F195" s="43">
        <f>F184+F194</f>
        <v>510</v>
      </c>
      <c r="G195" s="43">
        <f>G184+G194</f>
        <v>24.96</v>
      </c>
      <c r="H195" s="43">
        <f>H184+H194</f>
        <v>20.79</v>
      </c>
      <c r="I195" s="43">
        <f>I184+I194</f>
        <v>105.91</v>
      </c>
      <c r="J195" s="43">
        <f>J184+J194</f>
        <v>569.8</v>
      </c>
      <c r="K195" s="43"/>
      <c r="L195" s="43">
        <f>L184+L194</f>
        <v>79</v>
      </c>
    </row>
    <row r="196" ht="13.95" spans="1:12">
      <c r="A196" s="54"/>
      <c r="B196" s="55"/>
      <c r="C196" s="56" t="s">
        <v>77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539.5</v>
      </c>
      <c r="G196" s="57">
        <f>(G24+G43+G62+G81+G100+G119+G138+G157+G176+G195)/(IF(G24=0,0,1)+IF(G43=0,0,1)+IF(G62=0,0,1)+IF(G81=0,0,1)+IF(G100=0,0,1)+IF(G119=0,0,1)+IF(G138=0,0,1)+IF(G157=0,0,1)+IF(G176=0,0,1)+IF(G195=0,0,1))</f>
        <v>17.946</v>
      </c>
      <c r="H196" s="57">
        <f>(H24+H43+H62+H81+H100+H119+H138+H157+H176+H195)/(IF(H24=0,0,1)+IF(H43=0,0,1)+IF(H62=0,0,1)+IF(H81=0,0,1)+IF(H100=0,0,1)+IF(H119=0,0,1)+IF(H138=0,0,1)+IF(H157=0,0,1)+IF(H176=0,0,1)+IF(H195=0,0,1))</f>
        <v>17.656</v>
      </c>
      <c r="I196" s="57">
        <f>(I24+I43+I62+I81+I100+I119+I138+I157+I176+I195)/(IF(I24=0,0,1)+IF(I43=0,0,1)+IF(I62=0,0,1)+IF(I81=0,0,1)+IF(I100=0,0,1)+IF(I119=0,0,1)+IF(I138=0,0,1)+IF(I157=0,0,1)+IF(I176=0,0,1)+IF(I195=0,0,1))</f>
        <v>89.294</v>
      </c>
      <c r="J196" s="57">
        <f>(J24+J43+J62+J81+J100+J119+J138+J157+J176+J195)/(IF(J24=0,0,1)+IF(J43=0,0,1)+IF(J62=0,0,1)+IF(J81=0,0,1)+IF(J100=0,0,1)+IF(J119=0,0,1)+IF(J138=0,0,1)+IF(J157=0,0,1)+IF(J176=0,0,1)+IF(J195=0,0,1))</f>
        <v>568.786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2022-05-16T14:23:00Z</dcterms:created>
  <dcterms:modified xsi:type="dcterms:W3CDTF">2025-04-27T06:40:44Z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08F47F1BB1AE484C84732D17F6223C99_12</vt:lpwstr>
  </property>
  <property fmtid="{D5CDD505-2E9C-101B-9397-08002B2CF9AE}" pid="3" name="KSOProductBuildVer">
    <vt:lpwstr>1049-12.2.0.20795</vt:lpwstr>
  </property>
</Properties>
</file>